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4.1.2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/>
  <c r="C43"/>
  <c r="C42"/>
  <c r="C41"/>
  <c r="C40"/>
  <c r="C37"/>
  <c r="C25"/>
  <c r="C28" s="1"/>
  <c r="C18"/>
  <c r="C17"/>
  <c r="C13"/>
  <c r="C9"/>
  <c r="C8"/>
  <c r="C46" l="1"/>
  <c r="C19"/>
  <c r="C10"/>
</calcChain>
</file>

<file path=xl/sharedStrings.xml><?xml version="1.0" encoding="utf-8"?>
<sst xmlns="http://schemas.openxmlformats.org/spreadsheetml/2006/main" count="56" uniqueCount="16">
  <si>
    <t xml:space="preserve">4.1.2 Percentage of expenditure for infrastructure development and  augmentation excluding salary during the last five years </t>
  </si>
  <si>
    <t>Year 1 ( 2018-19 )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</si>
  <si>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</si>
  <si>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</si>
  <si>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</si>
  <si>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BUILDINGS</t>
  </si>
  <si>
    <t>COMPUTER</t>
  </si>
  <si>
    <t>ELECTRICAL EQUIPMENTS</t>
  </si>
  <si>
    <t>FURNITURE AND FIXTURES</t>
  </si>
  <si>
    <t>LAB EQUIPMENTS</t>
  </si>
  <si>
    <t>OFFICE EQUIPMENTS</t>
  </si>
  <si>
    <t>Total</t>
  </si>
  <si>
    <t>Year 2 ( 2019-20 )</t>
  </si>
  <si>
    <t>Year 3 ( 2020-21 )</t>
  </si>
  <si>
    <t>Year 4 ( 2021-22 )</t>
  </si>
  <si>
    <t>Year 5 ( 2022-23 )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</si>
</sst>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/>
    <xf numFmtId="0" fontId="0" fillId="0" borderId="2" xfId="0" applyFont="1" applyBorder="1"/>
    <xf numFmtId="0" fontId="3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37" workbookViewId="0">
      <selection activeCell="B53" sqref="B53"/>
    </sheetView>
  </sheetViews>
  <sheetFormatPr defaultColWidth="36.28515625" defaultRowHeight="15"/>
  <cols>
    <col min="1" max="1" width="24" customWidth="1"/>
    <col min="2" max="2" width="42.5703125" customWidth="1"/>
    <col min="3" max="3" width="13.42578125" style="10" customWidth="1"/>
    <col min="4" max="4" width="17.140625" style="13" customWidth="1"/>
    <col min="5" max="5" width="16.85546875" style="13" customWidth="1"/>
    <col min="6" max="6" width="16.7109375" style="13" customWidth="1"/>
    <col min="7" max="7" width="16.42578125" style="13" customWidth="1"/>
    <col min="8" max="8" width="19" style="13" customWidth="1"/>
  </cols>
  <sheetData>
    <row r="1" spans="1:8" ht="33.75" customHeight="1">
      <c r="A1" s="14" t="s">
        <v>0</v>
      </c>
      <c r="B1" s="15"/>
      <c r="C1" s="16"/>
      <c r="D1" s="12"/>
      <c r="E1" s="12"/>
      <c r="F1" s="12"/>
      <c r="G1" s="12"/>
      <c r="H1" s="12"/>
    </row>
    <row r="2" spans="1:8" ht="15.75" customHeight="1">
      <c r="A2" s="17" t="s">
        <v>1</v>
      </c>
      <c r="B2" s="17"/>
      <c r="C2" s="17"/>
      <c r="D2" s="12"/>
      <c r="E2" s="12"/>
      <c r="F2" s="12"/>
      <c r="G2" s="12"/>
      <c r="H2" s="12"/>
    </row>
    <row r="3" spans="1:8" ht="45">
      <c r="A3" s="1" t="s">
        <v>2</v>
      </c>
      <c r="B3" s="1" t="s">
        <v>3</v>
      </c>
      <c r="C3" s="5" t="s">
        <v>4</v>
      </c>
    </row>
    <row r="4" spans="1:8">
      <c r="A4" s="2"/>
      <c r="B4" s="4" t="s">
        <v>5</v>
      </c>
      <c r="C4" s="6">
        <v>0</v>
      </c>
    </row>
    <row r="5" spans="1:8">
      <c r="A5" s="3"/>
      <c r="B5" s="4" t="s">
        <v>6</v>
      </c>
      <c r="C5" s="6">
        <v>0</v>
      </c>
    </row>
    <row r="6" spans="1:8">
      <c r="A6" s="3"/>
      <c r="B6" s="4" t="s">
        <v>7</v>
      </c>
      <c r="C6" s="6">
        <v>0</v>
      </c>
    </row>
    <row r="7" spans="1:8">
      <c r="A7" s="3"/>
      <c r="B7" s="4" t="s">
        <v>8</v>
      </c>
      <c r="C7" s="6">
        <v>0</v>
      </c>
    </row>
    <row r="8" spans="1:8">
      <c r="A8" s="3"/>
      <c r="B8" s="4" t="s">
        <v>9</v>
      </c>
      <c r="C8" s="7">
        <f>211312/100000</f>
        <v>2.1131199999999999</v>
      </c>
    </row>
    <row r="9" spans="1:8">
      <c r="A9" s="3"/>
      <c r="B9" s="4" t="s">
        <v>10</v>
      </c>
      <c r="C9" s="7">
        <f>44512/100000</f>
        <v>0.44512000000000002</v>
      </c>
    </row>
    <row r="10" spans="1:8">
      <c r="A10" s="18" t="s">
        <v>11</v>
      </c>
      <c r="B10" s="18"/>
      <c r="C10" s="8">
        <f>SUM(C4:C9)</f>
        <v>2.5582400000000001</v>
      </c>
    </row>
    <row r="11" spans="1:8">
      <c r="A11" s="17" t="s">
        <v>12</v>
      </c>
      <c r="B11" s="17"/>
      <c r="C11" s="17"/>
    </row>
    <row r="12" spans="1:8" ht="45">
      <c r="A12" s="1" t="s">
        <v>2</v>
      </c>
      <c r="B12" s="1" t="s">
        <v>3</v>
      </c>
      <c r="C12" s="5" t="s">
        <v>4</v>
      </c>
    </row>
    <row r="13" spans="1:8">
      <c r="A13" s="2"/>
      <c r="B13" s="4" t="s">
        <v>5</v>
      </c>
      <c r="C13" s="7">
        <f>6806729/100000</f>
        <v>68.06729</v>
      </c>
    </row>
    <row r="14" spans="1:8">
      <c r="A14" s="3"/>
      <c r="B14" s="4" t="s">
        <v>6</v>
      </c>
      <c r="C14" s="6">
        <v>0</v>
      </c>
    </row>
    <row r="15" spans="1:8">
      <c r="A15" s="3"/>
      <c r="B15" s="4" t="s">
        <v>7</v>
      </c>
      <c r="C15" s="6">
        <v>0</v>
      </c>
    </row>
    <row r="16" spans="1:8">
      <c r="A16" s="3"/>
      <c r="B16" s="4" t="s">
        <v>8</v>
      </c>
      <c r="C16" s="6">
        <v>0</v>
      </c>
    </row>
    <row r="17" spans="1:3">
      <c r="A17" s="3"/>
      <c r="B17" s="4" t="s">
        <v>9</v>
      </c>
      <c r="C17" s="7">
        <f>946450/100000</f>
        <v>9.4644999999999992</v>
      </c>
    </row>
    <row r="18" spans="1:3">
      <c r="A18" s="3"/>
      <c r="B18" s="4" t="s">
        <v>10</v>
      </c>
      <c r="C18" s="7">
        <f>35510/100000</f>
        <v>0.35510000000000003</v>
      </c>
    </row>
    <row r="19" spans="1:3">
      <c r="A19" s="18" t="s">
        <v>11</v>
      </c>
      <c r="B19" s="18"/>
      <c r="C19" s="8">
        <f>SUM(C13:C18)</f>
        <v>77.886889999999994</v>
      </c>
    </row>
    <row r="20" spans="1:3">
      <c r="A20" s="17" t="s">
        <v>13</v>
      </c>
      <c r="B20" s="17"/>
      <c r="C20" s="17"/>
    </row>
    <row r="21" spans="1:3" ht="45">
      <c r="A21" s="1" t="s">
        <v>2</v>
      </c>
      <c r="B21" s="1" t="s">
        <v>3</v>
      </c>
      <c r="C21" s="5" t="s">
        <v>4</v>
      </c>
    </row>
    <row r="22" spans="1:3">
      <c r="A22" s="2"/>
      <c r="B22" s="4" t="s">
        <v>5</v>
      </c>
      <c r="C22" s="6">
        <v>0</v>
      </c>
    </row>
    <row r="23" spans="1:3">
      <c r="A23" s="3"/>
      <c r="B23" s="4" t="s">
        <v>6</v>
      </c>
      <c r="C23" s="6">
        <v>0</v>
      </c>
    </row>
    <row r="24" spans="1:3">
      <c r="A24" s="3"/>
      <c r="B24" s="4" t="s">
        <v>7</v>
      </c>
      <c r="C24" s="6">
        <v>0</v>
      </c>
    </row>
    <row r="25" spans="1:3">
      <c r="A25" s="3"/>
      <c r="B25" s="4" t="s">
        <v>8</v>
      </c>
      <c r="C25" s="7">
        <f>10600/100000</f>
        <v>0.106</v>
      </c>
    </row>
    <row r="26" spans="1:3">
      <c r="A26" s="3"/>
      <c r="B26" s="4" t="s">
        <v>9</v>
      </c>
      <c r="C26" s="6">
        <v>0</v>
      </c>
    </row>
    <row r="27" spans="1:3">
      <c r="A27" s="3"/>
      <c r="B27" s="4" t="s">
        <v>10</v>
      </c>
      <c r="C27" s="6">
        <v>0</v>
      </c>
    </row>
    <row r="28" spans="1:3">
      <c r="A28" s="18" t="s">
        <v>11</v>
      </c>
      <c r="B28" s="18"/>
      <c r="C28" s="8">
        <f>SUM(C22:C27)</f>
        <v>0.106</v>
      </c>
    </row>
    <row r="29" spans="1:3">
      <c r="A29" s="17" t="s">
        <v>14</v>
      </c>
      <c r="B29" s="17"/>
      <c r="C29" s="17"/>
    </row>
    <row r="30" spans="1:3" ht="45">
      <c r="A30" s="1" t="s">
        <v>2</v>
      </c>
      <c r="B30" s="1" t="s">
        <v>3</v>
      </c>
      <c r="C30" s="5" t="s">
        <v>4</v>
      </c>
    </row>
    <row r="31" spans="1:3">
      <c r="A31" s="2"/>
      <c r="B31" s="4" t="s">
        <v>5</v>
      </c>
      <c r="C31" s="6">
        <v>0</v>
      </c>
    </row>
    <row r="32" spans="1:3">
      <c r="A32" s="3"/>
      <c r="B32" s="4" t="s">
        <v>6</v>
      </c>
      <c r="C32" s="6">
        <v>0</v>
      </c>
    </row>
    <row r="33" spans="1:3">
      <c r="A33" s="3"/>
      <c r="B33" s="4" t="s">
        <v>7</v>
      </c>
      <c r="C33" s="6">
        <v>0</v>
      </c>
    </row>
    <row r="34" spans="1:3">
      <c r="A34" s="3"/>
      <c r="B34" s="4" t="s">
        <v>8</v>
      </c>
      <c r="C34" s="6">
        <v>0</v>
      </c>
    </row>
    <row r="35" spans="1:3">
      <c r="A35" s="3"/>
      <c r="B35" s="4" t="s">
        <v>9</v>
      </c>
      <c r="C35" s="6">
        <v>0</v>
      </c>
    </row>
    <row r="36" spans="1:3">
      <c r="A36" s="3"/>
      <c r="B36" s="4" t="s">
        <v>10</v>
      </c>
      <c r="C36" s="6">
        <v>0</v>
      </c>
    </row>
    <row r="37" spans="1:3">
      <c r="A37" s="18" t="s">
        <v>11</v>
      </c>
      <c r="B37" s="18"/>
      <c r="C37" s="9">
        <f>SUM(C31:C36)</f>
        <v>0</v>
      </c>
    </row>
    <row r="38" spans="1:3">
      <c r="A38" s="17" t="s">
        <v>15</v>
      </c>
      <c r="B38" s="17"/>
      <c r="C38" s="17"/>
    </row>
    <row r="39" spans="1:3" ht="45">
      <c r="A39" s="1" t="s">
        <v>2</v>
      </c>
      <c r="B39" s="1" t="s">
        <v>3</v>
      </c>
      <c r="C39" s="5" t="s">
        <v>4</v>
      </c>
    </row>
    <row r="40" spans="1:3">
      <c r="A40" s="2"/>
      <c r="B40" s="4" t="s">
        <v>5</v>
      </c>
      <c r="C40" s="7">
        <f>2908954/100000</f>
        <v>29.08954</v>
      </c>
    </row>
    <row r="41" spans="1:3">
      <c r="A41" s="3"/>
      <c r="B41" s="4" t="s">
        <v>6</v>
      </c>
      <c r="C41" s="7">
        <f>1532374/100000</f>
        <v>15.323740000000001</v>
      </c>
    </row>
    <row r="42" spans="1:3">
      <c r="A42" s="3"/>
      <c r="B42" s="4" t="s">
        <v>7</v>
      </c>
      <c r="C42" s="7">
        <f>698790/100000</f>
        <v>6.9878999999999998</v>
      </c>
    </row>
    <row r="43" spans="1:3">
      <c r="A43" s="3"/>
      <c r="B43" s="4" t="s">
        <v>8</v>
      </c>
      <c r="C43" s="7">
        <f>74583/100000</f>
        <v>0.74582999999999999</v>
      </c>
    </row>
    <row r="44" spans="1:3">
      <c r="A44" s="3"/>
      <c r="B44" s="4" t="s">
        <v>9</v>
      </c>
      <c r="C44" s="7">
        <f>210260/100000</f>
        <v>2.1025999999999998</v>
      </c>
    </row>
    <row r="45" spans="1:3">
      <c r="A45" s="3"/>
      <c r="B45" s="4" t="s">
        <v>10</v>
      </c>
      <c r="C45" s="7">
        <v>0</v>
      </c>
    </row>
    <row r="46" spans="1:3">
      <c r="A46" s="18" t="s">
        <v>11</v>
      </c>
      <c r="B46" s="11"/>
      <c r="C46" s="8">
        <f>SUM(C40:C45)</f>
        <v>54.249609999999997</v>
      </c>
    </row>
  </sheetData>
  <mergeCells count="11">
    <mergeCell ref="A28:B28"/>
    <mergeCell ref="A37:B37"/>
    <mergeCell ref="A46:B46"/>
    <mergeCell ref="A29:C29"/>
    <mergeCell ref="A38:C38"/>
    <mergeCell ref="A10:B10"/>
    <mergeCell ref="A19:B19"/>
    <mergeCell ref="A1:C1"/>
    <mergeCell ref="A2:C2"/>
    <mergeCell ref="A11:C11"/>
    <mergeCell ref="A20:C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Indira</cp:lastModifiedBy>
  <dcterms:created xsi:type="dcterms:W3CDTF">2024-01-08T15:28:32Z</dcterms:created>
  <dcterms:modified xsi:type="dcterms:W3CDTF">2024-01-09T13:25:28Z</dcterms:modified>
</cp:coreProperties>
</file>